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kar\Documents\my document\NAAC\FINAL REPORT\1st proof ssr and aqar\SSR\SSR COMMUNICATIONS\DVV\APPEAL\appeal documents submitted\final uploaded docs for appeal\UPLOAD COLLEGE WEBSITE\"/>
    </mc:Choice>
  </mc:AlternateContent>
  <xr:revisionPtr revIDLastSave="0" documentId="8_{53EC123F-815F-4AFC-B168-985AA5AC45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4.1.4 &amp; 4.4.1" sheetId="1" r:id="rId1"/>
  </sheets>
  <definedNames>
    <definedName name="_xlnm.Print_Area" localSheetId="0">'4.1.4 &amp; 4.4.1'!$A$1:$I$11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8" i="1" s="1"/>
  <c r="I9" i="1" s="1"/>
  <c r="I3" i="1"/>
  <c r="H7" i="1"/>
  <c r="H6" i="1"/>
  <c r="H5" i="1"/>
  <c r="H4" i="1"/>
  <c r="H3" i="1"/>
  <c r="H8" i="1" s="1"/>
  <c r="H9" i="1" s="1"/>
</calcChain>
</file>

<file path=xl/sharedStrings.xml><?xml version="1.0" encoding="utf-8"?>
<sst xmlns="http://schemas.openxmlformats.org/spreadsheetml/2006/main" count="18" uniqueCount="18">
  <si>
    <t xml:space="preserve">4.1.4 Average percentage of expenditure, excluding salary for infrastructure augmentation during last five years (INR in Lakhs)  (10) &amp; 4.4.1 Average percentage of expenditure incurred on maintenance of infrastructure (physical and academic support facilities) excluding salary component  during the last five years (INR in lakhs) (10)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</si>
  <si>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</si>
  <si>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</si>
  <si>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</si>
  <si>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</si>
  <si>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</si>
  <si>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</si>
  <si>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To be dicussed with IA and FO and look at NIRF</t>
  </si>
  <si>
    <t>2015-16</t>
  </si>
  <si>
    <t>2016-17</t>
  </si>
  <si>
    <t>2017-18</t>
  </si>
  <si>
    <t>2018-19</t>
  </si>
  <si>
    <t>2019-20</t>
  </si>
  <si>
    <t>total</t>
  </si>
  <si>
    <t>average</t>
  </si>
  <si>
    <t>% for 4.1.4</t>
  </si>
  <si>
    <t>% for 4.4.1</t>
  </si>
  <si>
    <t>Total expenditure on maintenance of academic and physical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</si>
</sst>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BreakPreview" zoomScaleNormal="100" zoomScaleSheetLayoutView="100" workbookViewId="0">
      <selection activeCell="E3" sqref="E3"/>
    </sheetView>
  </sheetViews>
  <sheetFormatPr defaultColWidth="36.28515625" defaultRowHeight="15" x14ac:dyDescent="0.25"/>
  <cols>
    <col min="1" max="1" width="12.85546875" customWidth="1"/>
    <col min="2" max="2" width="18.42578125" customWidth="1"/>
    <col min="3" max="3" width="15.7109375" customWidth="1"/>
    <col min="4" max="4" width="16.7109375" customWidth="1"/>
    <col min="5" max="5" width="15.7109375" customWidth="1"/>
    <col min="6" max="7" width="16.42578125" customWidth="1"/>
    <col min="8" max="8" width="10.7109375" customWidth="1"/>
    <col min="9" max="9" width="10.28515625" customWidth="1"/>
  </cols>
  <sheetData>
    <row r="1" spans="1:9" ht="64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9" s="3" customFormat="1" ht="76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17</v>
      </c>
      <c r="H2" s="8" t="s">
        <v>15</v>
      </c>
      <c r="I2" s="8" t="s">
        <v>16</v>
      </c>
    </row>
    <row r="3" spans="1:9" ht="15.75" x14ac:dyDescent="0.25">
      <c r="A3" s="4" t="s">
        <v>8</v>
      </c>
      <c r="B3" s="7">
        <v>13.669919999999999</v>
      </c>
      <c r="C3" s="7">
        <v>7.6246099999999997</v>
      </c>
      <c r="D3" s="7">
        <v>266.12081999999998</v>
      </c>
      <c r="E3" s="7">
        <v>257.87324000000001</v>
      </c>
      <c r="F3" s="7">
        <v>0.62297000000000002</v>
      </c>
      <c r="G3" s="7">
        <v>258.49621000000002</v>
      </c>
      <c r="H3" s="9">
        <f>C3/D3*100</f>
        <v>2.865093381269455</v>
      </c>
      <c r="I3" s="9">
        <f>((E3+F3)/D3)*100</f>
        <v>97.134906618730554</v>
      </c>
    </row>
    <row r="4" spans="1:9" ht="15.75" x14ac:dyDescent="0.25">
      <c r="A4" s="4" t="s">
        <v>9</v>
      </c>
      <c r="B4" s="7">
        <v>9.6521399999999993</v>
      </c>
      <c r="C4" s="7">
        <v>9.47926</v>
      </c>
      <c r="D4" s="7">
        <v>154.35309000000001</v>
      </c>
      <c r="E4" s="7">
        <v>143.57382999999999</v>
      </c>
      <c r="F4" s="7">
        <v>1.3</v>
      </c>
      <c r="G4" s="7">
        <v>144.87383</v>
      </c>
      <c r="H4" s="9">
        <f>C4/D4*100</f>
        <v>6.1412829506684963</v>
      </c>
      <c r="I4" s="9">
        <f>((E4+F4)/D4)*100</f>
        <v>93.858717049331503</v>
      </c>
    </row>
    <row r="5" spans="1:9" ht="15.75" x14ac:dyDescent="0.25">
      <c r="A5" s="4" t="s">
        <v>10</v>
      </c>
      <c r="B5" s="7">
        <v>27.8</v>
      </c>
      <c r="C5" s="7">
        <v>26.475470000000001</v>
      </c>
      <c r="D5" s="7">
        <v>172.4828</v>
      </c>
      <c r="E5" s="7">
        <v>145.07513</v>
      </c>
      <c r="F5" s="7">
        <v>0.93220000000000003</v>
      </c>
      <c r="G5" s="7">
        <v>146.00733</v>
      </c>
      <c r="H5" s="9">
        <f>C5/D5*100</f>
        <v>15.34962906446324</v>
      </c>
      <c r="I5" s="9">
        <f>((E5+F5)/D5)*100</f>
        <v>84.650370935536756</v>
      </c>
    </row>
    <row r="6" spans="1:9" ht="15.75" x14ac:dyDescent="0.25">
      <c r="A6" s="4" t="s">
        <v>11</v>
      </c>
      <c r="B6" s="7">
        <v>25.613620000000001</v>
      </c>
      <c r="C6" s="7">
        <v>25.381309999999999</v>
      </c>
      <c r="D6" s="7">
        <v>208.78809000000001</v>
      </c>
      <c r="E6" s="7">
        <v>182.53199000000001</v>
      </c>
      <c r="F6" s="7">
        <v>0.87478999999999996</v>
      </c>
      <c r="G6" s="7">
        <v>183.40678</v>
      </c>
      <c r="H6" s="9">
        <f>C6/D6*100</f>
        <v>12.156493217596847</v>
      </c>
      <c r="I6" s="9">
        <f>((E6+F6)/D6)*100</f>
        <v>87.843506782403153</v>
      </c>
    </row>
    <row r="7" spans="1:9" ht="15.75" x14ac:dyDescent="0.25">
      <c r="A7" s="4" t="s">
        <v>12</v>
      </c>
      <c r="B7" s="7">
        <v>18.870180000000001</v>
      </c>
      <c r="C7" s="7">
        <v>17.546880000000002</v>
      </c>
      <c r="D7" s="7">
        <v>258.43815999999998</v>
      </c>
      <c r="E7" s="7">
        <v>240.39223000000001</v>
      </c>
      <c r="F7" s="7">
        <v>0.49904999999999999</v>
      </c>
      <c r="G7" s="7">
        <v>240.89127999999999</v>
      </c>
      <c r="H7" s="9">
        <f>C7/D7*100</f>
        <v>6.7895855627512605</v>
      </c>
      <c r="I7" s="9">
        <f>((E7+F7)/D7)*100</f>
        <v>93.210414437248758</v>
      </c>
    </row>
    <row r="8" spans="1:9" x14ac:dyDescent="0.25">
      <c r="A8" s="6"/>
      <c r="B8" s="6"/>
      <c r="C8" s="6"/>
      <c r="D8" s="6"/>
      <c r="E8" s="6"/>
      <c r="F8" s="5" t="s">
        <v>13</v>
      </c>
      <c r="G8" s="5"/>
      <c r="H8" s="9">
        <f>SUM(H3:H7)</f>
        <v>43.302084176749297</v>
      </c>
      <c r="I8" s="9">
        <f>SUM(I3:I7)</f>
        <v>456.6979158232507</v>
      </c>
    </row>
    <row r="9" spans="1:9" x14ac:dyDescent="0.25">
      <c r="A9" s="6"/>
      <c r="B9" s="6"/>
      <c r="C9" s="6"/>
      <c r="D9" s="6"/>
      <c r="E9" s="6"/>
      <c r="F9" s="5" t="s">
        <v>14</v>
      </c>
      <c r="G9" s="5"/>
      <c r="H9" s="9">
        <f>H8/5</f>
        <v>8.6604168353498601</v>
      </c>
      <c r="I9" s="9">
        <f>I8/5</f>
        <v>91.339583164650136</v>
      </c>
    </row>
    <row r="10" spans="1:9" x14ac:dyDescent="0.25">
      <c r="A10" t="s">
        <v>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4.1.4 &amp; 4.4.1</vt:lpstr>
      <vt:lpstr>'4.1.4 &amp; 4.4.1'!Print_Area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gckar</cp:lastModifiedBy>
  <cp:lastPrinted>2020-12-11T04:58:39Z</cp:lastPrinted>
  <dcterms:created xsi:type="dcterms:W3CDTF">2019-10-03T04:20:34Z</dcterms:created>
  <dcterms:modified xsi:type="dcterms:W3CDTF">2021-11-16T10:51:07Z</dcterms:modified>
</cp:coreProperties>
</file>